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915" windowHeight="12015" activeTab="1"/>
  </bookViews>
  <sheets>
    <sheet name="2011-12 Pub Sfty Realign Alloc" sheetId="1" r:id="rId1"/>
    <sheet name="ADP by county full rollout" sheetId="2" r:id="rId2"/>
  </sheets>
  <definedNames>
    <definedName name="_xlnm.Print_Area" localSheetId="1">'ADP by county full rollout'!$A$1:$J$76</definedName>
  </definedNames>
  <calcPr fullCalcOnLoad="1"/>
</workbook>
</file>

<file path=xl/sharedStrings.xml><?xml version="1.0" encoding="utf-8"?>
<sst xmlns="http://schemas.openxmlformats.org/spreadsheetml/2006/main" count="154" uniqueCount="152">
  <si>
    <t xml:space="preserve">ALAMEDA 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</si>
  <si>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</si>
  <si>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</si>
  <si>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</si>
  <si>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</si>
  <si>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</si>
  <si>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</si>
  <si>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</si>
  <si>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</si>
  <si>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</si>
  <si>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</si>
  <si>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</si>
  <si>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</si>
  <si>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</si>
  <si>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</si>
  <si>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</si>
  <si>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</si>
  <si>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</si>
  <si>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</si>
  <si>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</si>
  <si>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</si>
  <si>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</si>
  <si>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</si>
  <si>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</si>
  <si>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</si>
  <si>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</si>
  <si>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</si>
  <si>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</si>
  <si>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</si>
  <si>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</si>
  <si>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</si>
  <si>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</si>
  <si>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</si>
  <si>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</si>
  <si>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</si>
  <si>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</si>
  <si>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</si>
  <si>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</si>
  <si>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</si>
  <si>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</si>
  <si>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</si>
  <si>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</si>
  <si>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</si>
  <si>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</si>
  <si>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</si>
  <si>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</si>
  <si>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</si>
  <si>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</si>
  <si>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</si>
  <si>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</si>
  <si>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</si>
  <si>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</si>
  <si>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</si>
  <si>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</si>
  <si>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</si>
  <si>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</si>
  <si>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</si>
  <si>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</si>
  <si>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</si>
  <si>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County population</t>
  </si>
  <si>
    <t>Up to 200,000</t>
  </si>
  <si>
    <t>200,001 to 749,999</t>
  </si>
  <si>
    <t>Over 750,000</t>
  </si>
  <si>
    <t>Grant level</t>
  </si>
  <si>
    <t xml:space="preserve">*  Allocation based on population </t>
  </si>
  <si>
    <t>[1]
2011-12 Allocation for AB 109 PROGRAMS</t>
  </si>
  <si>
    <t>[2]
2011-12 Allocation for AB 109 DA/PD Activities (revocation)</t>
  </si>
  <si>
    <t>[4]
2011-12 allocation for Comm Corrections Partnership planning (one-time) *</t>
  </si>
  <si>
    <t>[3]
2011-12 allocation for training, retention purposes (one-time)</t>
  </si>
  <si>
    <t>2011-12 AB 109 Allocations</t>
  </si>
  <si>
    <t>Total Inmates</t>
  </si>
  <si>
    <t>Postrelease</t>
  </si>
  <si>
    <t xml:space="preserve">N/N/N </t>
  </si>
  <si>
    <t>N/N/N w/no Prior S/V</t>
  </si>
  <si>
    <t>Community Supervision</t>
  </si>
  <si>
    <t>RTC ADP</t>
  </si>
  <si>
    <t>County</t>
  </si>
  <si>
    <t xml:space="preserve">no Prior S/V ADP1, 2, 5 </t>
  </si>
  <si>
    <t>w Sentence Length &lt; 3 Years1, 2, 3, 5, 6</t>
  </si>
  <si>
    <t>w Sentence Length &gt; 3 Years1, 2, 4, 5, 6</t>
  </si>
  <si>
    <t>Population Totals1</t>
  </si>
  <si>
    <t xml:space="preserve">  Alameda             </t>
  </si>
  <si>
    <t xml:space="preserve">  Alpine              </t>
  </si>
  <si>
    <t xml:space="preserve">  Amador              </t>
  </si>
  <si>
    <t xml:space="preserve">  Butte               </t>
  </si>
  <si>
    <t xml:space="preserve">  Calaveras           </t>
  </si>
  <si>
    <t xml:space="preserve">  Colusa              </t>
  </si>
  <si>
    <t xml:space="preserve">  Contra Costa        </t>
  </si>
  <si>
    <t xml:space="preserve">  Del Norte           </t>
  </si>
  <si>
    <t xml:space="preserve">  El Dorado           </t>
  </si>
  <si>
    <t xml:space="preserve">  Fresno              </t>
  </si>
  <si>
    <t xml:space="preserve">  Glenn               </t>
  </si>
  <si>
    <t xml:space="preserve">  Humboldt            </t>
  </si>
  <si>
    <t xml:space="preserve">  Imperial            </t>
  </si>
  <si>
    <t xml:space="preserve">  Inyo                </t>
  </si>
  <si>
    <t xml:space="preserve">  Kern                </t>
  </si>
  <si>
    <t xml:space="preserve">  Kings               </t>
  </si>
  <si>
    <t xml:space="preserve">  Lake                </t>
  </si>
  <si>
    <t xml:space="preserve">  Lassen              </t>
  </si>
  <si>
    <t xml:space="preserve">  Los Angeles         </t>
  </si>
  <si>
    <t xml:space="preserve">  Madera              </t>
  </si>
  <si>
    <t xml:space="preserve">  Marin               </t>
  </si>
  <si>
    <t xml:space="preserve">  Mariposa            </t>
  </si>
  <si>
    <t xml:space="preserve">  Mendocino           </t>
  </si>
  <si>
    <t xml:space="preserve">  Merced              </t>
  </si>
  <si>
    <t xml:space="preserve">  Modoc               </t>
  </si>
  <si>
    <t xml:space="preserve">  Mono                </t>
  </si>
  <si>
    <t xml:space="preserve">  Monterey            </t>
  </si>
  <si>
    <t xml:space="preserve">  Napa                </t>
  </si>
  <si>
    <t xml:space="preserve">  Nevada              </t>
  </si>
  <si>
    <t xml:space="preserve">  Orange</t>
  </si>
  <si>
    <t xml:space="preserve">  Placer              </t>
  </si>
  <si>
    <t xml:space="preserve">  Plumas              </t>
  </si>
  <si>
    <t xml:space="preserve">  Riverside           </t>
  </si>
  <si>
    <t xml:space="preserve">  Sacramento</t>
  </si>
  <si>
    <t xml:space="preserve">  San Benito          </t>
  </si>
  <si>
    <t xml:space="preserve">  San Bernardino      </t>
  </si>
  <si>
    <t xml:space="preserve">  San Diego           </t>
  </si>
  <si>
    <t xml:space="preserve">  San Francisco       </t>
  </si>
  <si>
    <t xml:space="preserve">  San Joaquin         </t>
  </si>
  <si>
    <t xml:space="preserve">  San Luis Obispo     </t>
  </si>
  <si>
    <t xml:space="preserve">  San Mateo           </t>
  </si>
  <si>
    <t xml:space="preserve">  Santa Barbara       </t>
  </si>
  <si>
    <t xml:space="preserve">  Santa Clara         </t>
  </si>
  <si>
    <t xml:space="preserve">  Santa Cruz          </t>
  </si>
  <si>
    <t xml:space="preserve">  Shasta              </t>
  </si>
  <si>
    <t xml:space="preserve">  Sierra              </t>
  </si>
  <si>
    <t xml:space="preserve">  Siskiyou            </t>
  </si>
  <si>
    <t xml:space="preserve">  Solano              </t>
  </si>
  <si>
    <t xml:space="preserve">  Sonoma              </t>
  </si>
  <si>
    <t xml:space="preserve">  Stanislaus          </t>
  </si>
  <si>
    <t xml:space="preserve">  Sutter              </t>
  </si>
  <si>
    <t xml:space="preserve">  Tehama              </t>
  </si>
  <si>
    <t xml:space="preserve">  Trinity             </t>
  </si>
  <si>
    <t xml:space="preserve">  Tulare              </t>
  </si>
  <si>
    <t xml:space="preserve">  Tuolumne            </t>
  </si>
  <si>
    <t xml:space="preserve">  Ventura             </t>
  </si>
  <si>
    <t xml:space="preserve">  Yolo                </t>
  </si>
  <si>
    <t xml:space="preserve">  Yuba                </t>
  </si>
  <si>
    <t>Total Projected:</t>
  </si>
  <si>
    <t>30-Day ALOS1, 7</t>
  </si>
  <si>
    <t>Short-term Inmates</t>
  </si>
  <si>
    <t>Long-term Inmates</t>
  </si>
  <si>
    <t>Low-level (N/N/N) Offenders</t>
  </si>
  <si>
    <t>Average Daily Population at Full Rollout (Year 4) of AB 109 by County (Department of Finance estimates)</t>
  </si>
  <si>
    <r>
      <t>1 Numbers are based upon full implementation.</t>
    </r>
  </si>
  <si>
    <r>
      <t xml:space="preserve">2 </t>
    </r>
    <r>
      <rPr>
        <sz val="10"/>
        <rFont val="Calibri"/>
        <family val="2"/>
      </rPr>
      <t>Numbers have been adjusted for excluded crimes.</t>
    </r>
  </si>
  <si>
    <r>
      <t>3 Numbers reflect sentence lengths 3 years or less.</t>
    </r>
  </si>
  <si>
    <r>
      <t>4 Numbers reflect sentence lengths above 3 years.  Population serving longer than 3 years will be sig</t>
    </r>
    <r>
      <rPr>
        <sz val="10"/>
        <rFont val="Corbel"/>
        <family val="2"/>
      </rPr>
      <t>nificantly less due to day for day credit earning.</t>
    </r>
  </si>
  <si>
    <r>
      <t>5 Judicial decisions could decrea</t>
    </r>
    <r>
      <rPr>
        <sz val="10"/>
        <rFont val="Calibri"/>
        <family val="2"/>
      </rPr>
      <t>se this population dramatically.</t>
    </r>
  </si>
  <si>
    <r>
      <t>6 This population is a subset of the total low level offender population.</t>
    </r>
  </si>
  <si>
    <r>
      <t>7 Assumes 30-Day Average Length o</t>
    </r>
    <r>
      <rPr>
        <sz val="10"/>
        <rFont val="Calibri"/>
        <family val="2"/>
      </rPr>
      <t>f Stay for Locally Supervised Violators and State Parole Violators.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</si>
</sst>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0.0000"/>
    <numFmt numFmtId="168" formatCode="_(* #,##0_);_(* \(#,##0\);_(* &quot;-&quot;??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0"/>
    </font>
    <font>
      <sz val="10"/>
      <name val="Corbe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Franklin Gothic Heavy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65" fontId="23" fillId="0" borderId="0" xfId="42" applyNumberFormat="1" applyFont="1" applyAlignment="1">
      <alignment/>
    </xf>
    <xf numFmtId="169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6" fontId="26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2" fillId="0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165" fontId="19" fillId="0" borderId="0" xfId="42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19" fillId="0" borderId="21" xfId="42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H22" sqref="H22"/>
    </sheetView>
  </sheetViews>
  <sheetFormatPr defaultColWidth="12.7109375" defaultRowHeight="12.75"/>
  <cols>
    <col min="1" max="1" width="23.57421875" style="1" customWidth="1"/>
    <col min="2" max="2" width="16.00390625" style="1" bestFit="1" customWidth="1"/>
    <col min="3" max="3" width="15.8515625" style="1" customWidth="1"/>
    <col min="4" max="4" width="17.7109375" style="1" customWidth="1"/>
    <col min="5" max="5" width="17.140625" style="1" customWidth="1"/>
    <col min="6" max="16384" width="12.7109375" style="1" customWidth="1"/>
  </cols>
  <sheetData>
    <row r="1" spans="1:5" ht="15.75">
      <c r="A1" s="47" t="s">
        <v>69</v>
      </c>
      <c r="B1" s="47"/>
      <c r="C1" s="47"/>
      <c r="D1" s="47"/>
      <c r="E1" s="47"/>
    </row>
    <row r="2" spans="1:2" ht="7.5" customHeight="1">
      <c r="A2" s="2"/>
      <c r="B2" s="2"/>
    </row>
    <row r="3" spans="2:5" ht="89.25">
      <c r="B3" s="12" t="s">
        <v>65</v>
      </c>
      <c r="C3" s="12" t="s">
        <v>66</v>
      </c>
      <c r="D3" s="12" t="s">
        <v>68</v>
      </c>
      <c r="E3" s="12" t="s">
        <v>67</v>
      </c>
    </row>
    <row r="4" spans="2:5" ht="12.75">
      <c r="B4" s="3">
        <v>354300000</v>
      </c>
      <c r="C4" s="3">
        <v>12700000</v>
      </c>
      <c r="D4" s="3">
        <v>25000000</v>
      </c>
      <c r="E4" s="3"/>
    </row>
    <row r="5" spans="1:6" ht="12.75">
      <c r="A5" s="1" t="s">
        <v>0</v>
      </c>
      <c r="B5" s="4">
        <v>9221011.799999999</v>
      </c>
      <c r="C5" s="4">
        <v>330530.2</v>
      </c>
      <c r="D5" s="4">
        <v>650650</v>
      </c>
      <c r="E5" s="4">
        <v>200000</v>
      </c>
      <c r="F5" s="4"/>
    </row>
    <row r="6" spans="1:6" ht="12.75">
      <c r="A6" s="1" t="s">
        <v>1</v>
      </c>
      <c r="B6" s="4">
        <v>76883.1</v>
      </c>
      <c r="C6" s="4">
        <v>2755.9</v>
      </c>
      <c r="D6" s="4">
        <v>5425</v>
      </c>
      <c r="E6" s="4">
        <v>100000</v>
      </c>
      <c r="F6" s="4"/>
    </row>
    <row r="7" spans="1:6" ht="12.75">
      <c r="A7" s="1" t="s">
        <v>2</v>
      </c>
      <c r="B7" s="4">
        <v>543496.2</v>
      </c>
      <c r="C7" s="4">
        <v>19481.8</v>
      </c>
      <c r="D7" s="4">
        <v>38350</v>
      </c>
      <c r="E7" s="4">
        <v>100000</v>
      </c>
      <c r="F7" s="4"/>
    </row>
    <row r="8" spans="1:6" ht="12.75">
      <c r="A8" s="1" t="s">
        <v>3</v>
      </c>
      <c r="B8" s="4">
        <v>2735904.6</v>
      </c>
      <c r="C8" s="4">
        <v>98069.4</v>
      </c>
      <c r="D8" s="4">
        <v>193050</v>
      </c>
      <c r="E8" s="4">
        <v>150000</v>
      </c>
      <c r="F8" s="4"/>
    </row>
    <row r="9" spans="1:6" ht="12.75">
      <c r="A9" s="1" t="s">
        <v>4</v>
      </c>
      <c r="B9" s="4">
        <v>350757</v>
      </c>
      <c r="C9" s="4">
        <v>12573</v>
      </c>
      <c r="D9" s="4">
        <v>24750</v>
      </c>
      <c r="E9" s="4">
        <v>100000</v>
      </c>
      <c r="F9" s="4"/>
    </row>
    <row r="10" spans="1:6" ht="12.75">
      <c r="A10" s="1" t="s">
        <v>5</v>
      </c>
      <c r="B10" s="4">
        <v>214351.5</v>
      </c>
      <c r="C10" s="4">
        <v>7683.5</v>
      </c>
      <c r="D10" s="4">
        <v>15125</v>
      </c>
      <c r="E10" s="4">
        <v>100000</v>
      </c>
      <c r="F10" s="4"/>
    </row>
    <row r="11" spans="1:6" ht="12.75">
      <c r="A11" s="1" t="s">
        <v>6</v>
      </c>
      <c r="B11" s="4">
        <v>4572950.1</v>
      </c>
      <c r="C11" s="4">
        <v>163918.9</v>
      </c>
      <c r="D11" s="4">
        <v>322675</v>
      </c>
      <c r="E11" s="4">
        <v>200000</v>
      </c>
      <c r="F11" s="4"/>
    </row>
    <row r="12" spans="1:6" ht="12.75">
      <c r="A12" s="1" t="s">
        <v>7</v>
      </c>
      <c r="B12" s="4">
        <v>221437.5</v>
      </c>
      <c r="C12" s="4">
        <v>7937.5</v>
      </c>
      <c r="D12" s="4">
        <v>15625</v>
      </c>
      <c r="E12" s="4">
        <v>100000</v>
      </c>
      <c r="F12" s="4"/>
    </row>
    <row r="13" spans="1:6" ht="12.75">
      <c r="A13" s="1" t="s">
        <v>8</v>
      </c>
      <c r="B13" s="4">
        <v>1210643.1</v>
      </c>
      <c r="C13" s="4">
        <v>43395.9</v>
      </c>
      <c r="D13" s="4">
        <v>85425</v>
      </c>
      <c r="E13" s="4">
        <v>100000</v>
      </c>
      <c r="F13" s="4"/>
    </row>
    <row r="14" spans="1:6" ht="12.75">
      <c r="A14" s="1" t="s">
        <v>9</v>
      </c>
      <c r="B14" s="4">
        <v>8838367.8</v>
      </c>
      <c r="C14" s="4">
        <v>316814.2</v>
      </c>
      <c r="D14" s="4">
        <v>623650</v>
      </c>
      <c r="E14" s="4">
        <v>200000</v>
      </c>
      <c r="F14" s="4"/>
    </row>
    <row r="15" spans="1:6" ht="12.75">
      <c r="A15" s="1" t="s">
        <v>10</v>
      </c>
      <c r="B15" s="4">
        <v>331270.5</v>
      </c>
      <c r="C15" s="4">
        <v>11874.5</v>
      </c>
      <c r="D15" s="4">
        <v>23375</v>
      </c>
      <c r="E15" s="4">
        <v>100000</v>
      </c>
      <c r="F15" s="4"/>
    </row>
    <row r="16" spans="1:6" ht="12.75">
      <c r="A16" s="1" t="s">
        <v>11</v>
      </c>
      <c r="B16" s="4">
        <v>1526678.7</v>
      </c>
      <c r="C16" s="4">
        <v>54724.3</v>
      </c>
      <c r="D16" s="4">
        <v>107725</v>
      </c>
      <c r="E16" s="4">
        <v>100000</v>
      </c>
      <c r="F16" s="4"/>
    </row>
    <row r="17" spans="1:6" ht="12.75">
      <c r="A17" s="1" t="s">
        <v>12</v>
      </c>
      <c r="B17" s="4">
        <v>1296383.7</v>
      </c>
      <c r="C17" s="4">
        <v>46469.3</v>
      </c>
      <c r="D17" s="4">
        <v>91475</v>
      </c>
      <c r="E17" s="4">
        <v>100000</v>
      </c>
      <c r="F17" s="4"/>
    </row>
    <row r="18" spans="1:6" ht="12.75">
      <c r="A18" s="1" t="s">
        <v>13</v>
      </c>
      <c r="B18" s="4">
        <v>190967.7</v>
      </c>
      <c r="C18" s="4">
        <v>6845.3</v>
      </c>
      <c r="D18" s="4">
        <v>13475</v>
      </c>
      <c r="E18" s="4">
        <v>100000</v>
      </c>
      <c r="F18" s="4"/>
    </row>
    <row r="19" spans="1:6" ht="12.75">
      <c r="A19" s="1" t="s">
        <v>14</v>
      </c>
      <c r="B19" s="4">
        <v>10834139.700000001</v>
      </c>
      <c r="C19" s="4">
        <v>388353.3</v>
      </c>
      <c r="D19" s="4">
        <v>764475</v>
      </c>
      <c r="E19" s="4">
        <v>200000</v>
      </c>
      <c r="F19" s="4"/>
    </row>
    <row r="20" spans="1:6" ht="12.75">
      <c r="A20" s="1" t="s">
        <v>15</v>
      </c>
      <c r="B20" s="4">
        <v>2862035.4</v>
      </c>
      <c r="C20" s="4">
        <v>102590.6</v>
      </c>
      <c r="D20" s="4">
        <v>201950</v>
      </c>
      <c r="E20" s="4">
        <v>100000</v>
      </c>
      <c r="F20" s="4"/>
    </row>
    <row r="21" spans="1:6" ht="12.75">
      <c r="A21" s="1" t="s">
        <v>16</v>
      </c>
      <c r="B21" s="4">
        <v>820913.1</v>
      </c>
      <c r="C21" s="4">
        <v>29425.9</v>
      </c>
      <c r="D21" s="4">
        <v>57925</v>
      </c>
      <c r="E21" s="4">
        <v>100000</v>
      </c>
      <c r="F21" s="4"/>
    </row>
    <row r="22" spans="1:6" ht="12.75">
      <c r="A22" s="1" t="s">
        <v>17</v>
      </c>
      <c r="B22" s="4">
        <v>384769.8</v>
      </c>
      <c r="C22" s="4">
        <v>13792.2</v>
      </c>
      <c r="D22" s="4">
        <v>27150</v>
      </c>
      <c r="E22" s="4">
        <v>100000</v>
      </c>
      <c r="F22" s="4"/>
    </row>
    <row r="23" spans="1:6" ht="12.75">
      <c r="A23" s="1" t="s">
        <v>18</v>
      </c>
      <c r="B23" s="4">
        <v>112558275.60000001</v>
      </c>
      <c r="C23" s="4">
        <v>4034688.4</v>
      </c>
      <c r="D23" s="4">
        <v>7942300.000000001</v>
      </c>
      <c r="E23" s="4">
        <v>200000</v>
      </c>
      <c r="F23" s="4"/>
    </row>
    <row r="24" spans="1:6" ht="12.75">
      <c r="A24" s="1" t="s">
        <v>19</v>
      </c>
      <c r="B24" s="4">
        <v>1688239.5</v>
      </c>
      <c r="C24" s="4">
        <v>60515.5</v>
      </c>
      <c r="D24" s="4">
        <v>119125</v>
      </c>
      <c r="E24" s="4">
        <v>100000</v>
      </c>
      <c r="F24" s="4"/>
    </row>
    <row r="25" spans="1:6" ht="12.75">
      <c r="A25" s="1" t="s">
        <v>20</v>
      </c>
      <c r="B25" s="4">
        <v>1304178.3</v>
      </c>
      <c r="C25" s="4">
        <v>46748.7</v>
      </c>
      <c r="D25" s="4">
        <v>92025</v>
      </c>
      <c r="E25" s="4">
        <v>150000</v>
      </c>
      <c r="F25" s="4"/>
    </row>
    <row r="26" spans="1:6" ht="12.75">
      <c r="A26" s="1" t="s">
        <v>21</v>
      </c>
      <c r="B26" s="4">
        <v>165458.1</v>
      </c>
      <c r="C26" s="4">
        <v>5930.9</v>
      </c>
      <c r="D26" s="4">
        <v>11675</v>
      </c>
      <c r="E26" s="4">
        <v>100000</v>
      </c>
      <c r="F26" s="4"/>
    </row>
    <row r="27" spans="1:6" ht="12.75">
      <c r="A27" s="1" t="s">
        <v>22</v>
      </c>
      <c r="B27" s="4">
        <v>993811.5</v>
      </c>
      <c r="C27" s="4">
        <v>35623.5</v>
      </c>
      <c r="D27" s="4">
        <v>70125</v>
      </c>
      <c r="E27" s="4">
        <v>100000</v>
      </c>
      <c r="F27" s="4"/>
    </row>
    <row r="28" spans="1:6" ht="12.75">
      <c r="A28" s="1" t="s">
        <v>23</v>
      </c>
      <c r="B28" s="4">
        <v>2498523.6</v>
      </c>
      <c r="C28" s="4">
        <v>89560.4</v>
      </c>
      <c r="D28" s="4">
        <v>176300</v>
      </c>
      <c r="E28" s="4">
        <v>150000</v>
      </c>
      <c r="F28" s="4"/>
    </row>
    <row r="29" spans="1:6" ht="12.75">
      <c r="A29" s="1" t="s">
        <v>24</v>
      </c>
      <c r="B29" s="4">
        <v>76883.1</v>
      </c>
      <c r="C29" s="4">
        <v>2755.9</v>
      </c>
      <c r="D29" s="4">
        <v>5425</v>
      </c>
      <c r="E29" s="4">
        <v>100000</v>
      </c>
      <c r="F29" s="4"/>
    </row>
    <row r="30" spans="1:6" ht="12.75">
      <c r="A30" s="1" t="s">
        <v>25</v>
      </c>
      <c r="B30" s="4">
        <v>100266.9</v>
      </c>
      <c r="C30" s="4">
        <v>3594.1</v>
      </c>
      <c r="D30" s="4">
        <v>7075</v>
      </c>
      <c r="E30" s="4">
        <v>100000</v>
      </c>
      <c r="F30" s="4"/>
    </row>
    <row r="31" spans="1:6" ht="12.75">
      <c r="A31" s="1" t="s">
        <v>26</v>
      </c>
      <c r="B31" s="4">
        <v>3846989.4</v>
      </c>
      <c r="C31" s="4">
        <v>137896.6</v>
      </c>
      <c r="D31" s="4">
        <v>271450</v>
      </c>
      <c r="E31" s="4">
        <v>150000</v>
      </c>
      <c r="F31" s="4"/>
    </row>
    <row r="32" spans="1:6" ht="12.75">
      <c r="A32" s="1" t="s">
        <v>27</v>
      </c>
      <c r="B32" s="4">
        <v>1051916.7</v>
      </c>
      <c r="C32" s="4">
        <v>37706.3</v>
      </c>
      <c r="D32" s="4">
        <v>74225</v>
      </c>
      <c r="E32" s="4">
        <v>100000</v>
      </c>
      <c r="F32" s="4"/>
    </row>
    <row r="33" spans="1:6" ht="12.75">
      <c r="A33" s="1" t="s">
        <v>28</v>
      </c>
      <c r="B33" s="4">
        <v>515152.2</v>
      </c>
      <c r="C33" s="4">
        <v>18465.8</v>
      </c>
      <c r="D33" s="4">
        <v>36350</v>
      </c>
      <c r="E33" s="4">
        <v>100000</v>
      </c>
      <c r="F33" s="4"/>
    </row>
    <row r="34" spans="1:6" ht="12.75">
      <c r="A34" s="1" t="s">
        <v>29</v>
      </c>
      <c r="B34" s="4">
        <v>23078393.400000002</v>
      </c>
      <c r="C34" s="4">
        <v>827252.6</v>
      </c>
      <c r="D34" s="4">
        <v>1628450</v>
      </c>
      <c r="E34" s="4">
        <v>200000</v>
      </c>
      <c r="F34" s="4"/>
    </row>
    <row r="35" spans="1:6" ht="12.75">
      <c r="A35" s="1" t="s">
        <v>30</v>
      </c>
      <c r="B35" s="4">
        <v>2986394.7</v>
      </c>
      <c r="C35" s="4">
        <v>107048.3</v>
      </c>
      <c r="D35" s="4">
        <v>210725</v>
      </c>
      <c r="E35" s="4">
        <v>150000</v>
      </c>
      <c r="F35" s="4"/>
    </row>
    <row r="36" spans="1:6" ht="12.75">
      <c r="A36" s="1" t="s">
        <v>31</v>
      </c>
      <c r="B36" s="4">
        <v>153766.2</v>
      </c>
      <c r="C36" s="4">
        <v>5511.8</v>
      </c>
      <c r="D36" s="4">
        <v>10850</v>
      </c>
      <c r="E36" s="4">
        <v>100000</v>
      </c>
      <c r="F36" s="4"/>
    </row>
    <row r="37" spans="1:6" ht="12.75">
      <c r="A37" s="1" t="s">
        <v>32</v>
      </c>
      <c r="B37" s="4">
        <v>21074472.6</v>
      </c>
      <c r="C37" s="4">
        <v>755421.4</v>
      </c>
      <c r="D37" s="4">
        <v>1487050</v>
      </c>
      <c r="E37" s="4">
        <v>200000</v>
      </c>
      <c r="F37" s="4"/>
    </row>
    <row r="38" spans="1:6" ht="12.75">
      <c r="A38" s="1" t="s">
        <v>33</v>
      </c>
      <c r="B38" s="4">
        <v>13140278.4</v>
      </c>
      <c r="C38" s="4">
        <v>471017.6</v>
      </c>
      <c r="D38" s="4">
        <v>927200</v>
      </c>
      <c r="E38" s="4">
        <v>200000</v>
      </c>
      <c r="F38" s="4"/>
    </row>
    <row r="39" spans="1:6" ht="12.75">
      <c r="A39" s="1" t="s">
        <v>34</v>
      </c>
      <c r="B39" s="4">
        <v>547747.8</v>
      </c>
      <c r="C39" s="4">
        <v>19634.2</v>
      </c>
      <c r="D39" s="4">
        <v>38650</v>
      </c>
      <c r="E39" s="4">
        <v>100000</v>
      </c>
      <c r="F39" s="4"/>
    </row>
    <row r="40" spans="1:6" ht="12.75">
      <c r="A40" s="1" t="s">
        <v>35</v>
      </c>
      <c r="B40" s="4">
        <v>25785599.7</v>
      </c>
      <c r="C40" s="4">
        <v>924293.3</v>
      </c>
      <c r="D40" s="4">
        <v>1819475</v>
      </c>
      <c r="E40" s="4">
        <v>200000</v>
      </c>
      <c r="F40" s="4"/>
    </row>
    <row r="41" spans="1:6" ht="12.75">
      <c r="A41" s="1" t="s">
        <v>36</v>
      </c>
      <c r="B41" s="4">
        <v>25105698.000000004</v>
      </c>
      <c r="C41" s="4">
        <v>899922</v>
      </c>
      <c r="D41" s="4">
        <v>1771500</v>
      </c>
      <c r="E41" s="4">
        <v>200000</v>
      </c>
      <c r="F41" s="4"/>
    </row>
    <row r="42" spans="1:6" ht="12.75">
      <c r="A42" s="1" t="s">
        <v>37</v>
      </c>
      <c r="B42" s="4">
        <v>5049837.9</v>
      </c>
      <c r="C42" s="4">
        <v>181013.1</v>
      </c>
      <c r="D42" s="4">
        <v>356325</v>
      </c>
      <c r="E42" s="4">
        <v>200000</v>
      </c>
      <c r="F42" s="4"/>
    </row>
    <row r="43" spans="1:6" ht="12.75">
      <c r="A43" s="1" t="s">
        <v>38</v>
      </c>
      <c r="B43" s="4">
        <v>6785907.9</v>
      </c>
      <c r="C43" s="4">
        <v>243243.1</v>
      </c>
      <c r="D43" s="4">
        <v>478825</v>
      </c>
      <c r="E43" s="4">
        <v>150000</v>
      </c>
      <c r="F43" s="4"/>
    </row>
    <row r="44" spans="1:6" ht="12.75">
      <c r="A44" s="1" t="s">
        <v>39</v>
      </c>
      <c r="B44" s="4">
        <v>2200557.3</v>
      </c>
      <c r="C44" s="4">
        <v>78879.7</v>
      </c>
      <c r="D44" s="4">
        <v>155275</v>
      </c>
      <c r="E44" s="4">
        <v>150000</v>
      </c>
      <c r="F44" s="4"/>
    </row>
    <row r="45" spans="1:6" ht="12.75">
      <c r="A45" s="1" t="s">
        <v>40</v>
      </c>
      <c r="B45" s="4">
        <v>4222901.7</v>
      </c>
      <c r="C45" s="4">
        <v>151371.3</v>
      </c>
      <c r="D45" s="4">
        <v>297975</v>
      </c>
      <c r="E45" s="4">
        <v>150000</v>
      </c>
      <c r="F45" s="4"/>
    </row>
    <row r="46" spans="1:6" ht="12.75">
      <c r="A46" s="1" t="s">
        <v>41</v>
      </c>
      <c r="B46" s="4">
        <v>3878876.4</v>
      </c>
      <c r="C46" s="4">
        <v>139039.6</v>
      </c>
      <c r="D46" s="4">
        <v>273700</v>
      </c>
      <c r="E46" s="4">
        <v>150000</v>
      </c>
      <c r="F46" s="4"/>
    </row>
    <row r="47" spans="1:6" ht="12.75">
      <c r="A47" s="1" t="s">
        <v>42</v>
      </c>
      <c r="B47" s="4">
        <v>12566312.4</v>
      </c>
      <c r="C47" s="4">
        <v>450443.6</v>
      </c>
      <c r="D47" s="4">
        <v>886700</v>
      </c>
      <c r="E47" s="4">
        <v>200000</v>
      </c>
      <c r="F47" s="4"/>
    </row>
    <row r="48" spans="1:6" ht="12.75">
      <c r="A48" s="1" t="s">
        <v>43</v>
      </c>
      <c r="B48" s="4">
        <v>1662729.9</v>
      </c>
      <c r="C48" s="4">
        <v>59601.1</v>
      </c>
      <c r="D48" s="4">
        <v>117325</v>
      </c>
      <c r="E48" s="4">
        <v>150000</v>
      </c>
      <c r="F48" s="4"/>
    </row>
    <row r="49" spans="1:6" ht="12.75">
      <c r="A49" s="1" t="s">
        <v>44</v>
      </c>
      <c r="B49" s="4">
        <v>2988874.8</v>
      </c>
      <c r="C49" s="4">
        <v>107137.2</v>
      </c>
      <c r="D49" s="4">
        <v>210900</v>
      </c>
      <c r="E49" s="4">
        <v>100000</v>
      </c>
      <c r="F49" s="4"/>
    </row>
    <row r="50" spans="1:6" ht="12.75">
      <c r="A50" s="1" t="s">
        <v>45</v>
      </c>
      <c r="B50" s="4">
        <v>76883.1</v>
      </c>
      <c r="C50" s="4">
        <v>2755.9</v>
      </c>
      <c r="D50" s="4">
        <v>5425</v>
      </c>
      <c r="E50" s="4">
        <v>100000</v>
      </c>
      <c r="F50" s="4"/>
    </row>
    <row r="51" spans="1:6" ht="12.75">
      <c r="A51" s="1" t="s">
        <v>46</v>
      </c>
      <c r="B51" s="4">
        <v>445000.8</v>
      </c>
      <c r="C51" s="4">
        <v>15951.2</v>
      </c>
      <c r="D51" s="4">
        <v>31400</v>
      </c>
      <c r="E51" s="4">
        <v>100000</v>
      </c>
      <c r="F51" s="4"/>
    </row>
    <row r="52" spans="1:6" ht="12.75">
      <c r="A52" s="1" t="s">
        <v>47</v>
      </c>
      <c r="B52" s="4">
        <v>3807662.1</v>
      </c>
      <c r="C52" s="4">
        <v>136486.9</v>
      </c>
      <c r="D52" s="4">
        <v>268675</v>
      </c>
      <c r="E52" s="4">
        <v>150000</v>
      </c>
      <c r="F52" s="4"/>
    </row>
    <row r="53" spans="1:6" ht="12.75">
      <c r="A53" s="1" t="s">
        <v>48</v>
      </c>
      <c r="B53" s="4">
        <v>3240427.8</v>
      </c>
      <c r="C53" s="4">
        <v>116154.2</v>
      </c>
      <c r="D53" s="4">
        <v>228650</v>
      </c>
      <c r="E53" s="4">
        <v>150000</v>
      </c>
      <c r="F53" s="4"/>
    </row>
    <row r="54" spans="1:6" ht="12.75">
      <c r="A54" s="1" t="s">
        <v>49</v>
      </c>
      <c r="B54" s="4">
        <v>6010699.499999999</v>
      </c>
      <c r="C54" s="4">
        <v>215455.5</v>
      </c>
      <c r="D54" s="4">
        <v>424125</v>
      </c>
      <c r="E54" s="4">
        <v>150000</v>
      </c>
      <c r="F54" s="4"/>
    </row>
    <row r="55" spans="1:6" ht="12.75">
      <c r="A55" s="1" t="s">
        <v>50</v>
      </c>
      <c r="B55" s="4">
        <v>1167418.5</v>
      </c>
      <c r="C55" s="4">
        <v>41846.5</v>
      </c>
      <c r="D55" s="4">
        <v>82375</v>
      </c>
      <c r="E55" s="4">
        <v>100000</v>
      </c>
      <c r="F55" s="4"/>
    </row>
    <row r="56" spans="1:6" ht="12.75">
      <c r="A56" s="1" t="s">
        <v>51</v>
      </c>
      <c r="B56" s="4">
        <v>1212414.6</v>
      </c>
      <c r="C56" s="4">
        <v>43459.4</v>
      </c>
      <c r="D56" s="4">
        <v>85550</v>
      </c>
      <c r="E56" s="4">
        <v>100000</v>
      </c>
      <c r="F56" s="4"/>
    </row>
    <row r="57" spans="1:6" ht="12.75">
      <c r="A57" s="1" t="s">
        <v>52</v>
      </c>
      <c r="B57" s="4">
        <v>144554.4</v>
      </c>
      <c r="C57" s="4">
        <v>5181.6</v>
      </c>
      <c r="D57" s="4">
        <v>10200</v>
      </c>
      <c r="E57" s="4">
        <v>100000</v>
      </c>
      <c r="F57" s="4"/>
    </row>
    <row r="58" spans="1:6" ht="12.75">
      <c r="A58" s="1" t="s">
        <v>53</v>
      </c>
      <c r="B58" s="4">
        <v>5657816.7</v>
      </c>
      <c r="C58" s="4">
        <v>202806.3</v>
      </c>
      <c r="D58" s="4">
        <v>399225</v>
      </c>
      <c r="E58" s="4">
        <v>150000</v>
      </c>
      <c r="F58" s="4"/>
    </row>
    <row r="59" spans="1:6" ht="12.75">
      <c r="A59" s="1" t="s">
        <v>54</v>
      </c>
      <c r="B59" s="4">
        <v>598767</v>
      </c>
      <c r="C59" s="4">
        <v>21463</v>
      </c>
      <c r="D59" s="4">
        <v>42250</v>
      </c>
      <c r="E59" s="4">
        <v>100000</v>
      </c>
      <c r="F59" s="4"/>
    </row>
    <row r="60" spans="1:6" ht="12.75">
      <c r="A60" s="1" t="s">
        <v>55</v>
      </c>
      <c r="B60" s="4">
        <v>5696789.7</v>
      </c>
      <c r="C60" s="4">
        <v>204203.3</v>
      </c>
      <c r="D60" s="4">
        <v>401975</v>
      </c>
      <c r="E60" s="4">
        <v>200000</v>
      </c>
      <c r="F60" s="4"/>
    </row>
    <row r="61" spans="1:6" ht="12.75">
      <c r="A61" s="1" t="s">
        <v>56</v>
      </c>
      <c r="B61" s="4">
        <v>2974702.8</v>
      </c>
      <c r="C61" s="4">
        <v>106629.2</v>
      </c>
      <c r="D61" s="4">
        <v>209900</v>
      </c>
      <c r="E61" s="4">
        <v>150000</v>
      </c>
      <c r="F61" s="4"/>
    </row>
    <row r="62" spans="1:6" ht="12.75">
      <c r="A62" s="1" t="s">
        <v>57</v>
      </c>
      <c r="B62" s="4">
        <v>1005857.7</v>
      </c>
      <c r="C62" s="4">
        <v>36055.3</v>
      </c>
      <c r="D62" s="4">
        <v>70975</v>
      </c>
      <c r="E62" s="4">
        <v>100000</v>
      </c>
      <c r="F62" s="4"/>
    </row>
    <row r="63" spans="2:6" ht="12.75">
      <c r="B63" s="4"/>
      <c r="F63" s="4"/>
    </row>
    <row r="64" spans="1:7" ht="12.75">
      <c r="A64" s="1" t="s">
        <v>58</v>
      </c>
      <c r="B64" s="4">
        <v>354299999.99999994</v>
      </c>
      <c r="C64" s="4">
        <v>12699999.999999998</v>
      </c>
      <c r="D64" s="4">
        <v>25000000</v>
      </c>
      <c r="E64" s="4">
        <f>SUM(E5:E62)</f>
        <v>7850000</v>
      </c>
      <c r="F64" s="4"/>
      <c r="G64" s="5"/>
    </row>
    <row r="66" spans="1:2" ht="13.5" thickBot="1">
      <c r="A66" s="6" t="s">
        <v>64</v>
      </c>
      <c r="B66" s="7"/>
    </row>
    <row r="67" spans="1:2" ht="13.5" thickBot="1">
      <c r="A67" s="8" t="s">
        <v>59</v>
      </c>
      <c r="B67" s="9" t="s">
        <v>63</v>
      </c>
    </row>
    <row r="68" spans="1:2" ht="13.5" thickBot="1">
      <c r="A68" s="10" t="s">
        <v>60</v>
      </c>
      <c r="B68" s="11">
        <v>100000</v>
      </c>
    </row>
    <row r="69" spans="1:2" ht="13.5" thickBot="1">
      <c r="A69" s="10" t="s">
        <v>61</v>
      </c>
      <c r="B69" s="11">
        <v>150000</v>
      </c>
    </row>
    <row r="70" spans="1:2" ht="13.5" thickBot="1">
      <c r="A70" s="10" t="s">
        <v>62</v>
      </c>
      <c r="B70" s="11">
        <v>200000</v>
      </c>
    </row>
  </sheetData>
  <sheetProtection/>
  <mergeCells count="1">
    <mergeCell ref="A1:E1"/>
  </mergeCells>
  <printOptions horizontalCentered="1"/>
  <pageMargins left="0.7" right="0.7" top="0.48" bottom="0.52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workbookViewId="0" topLeftCell="A37">
      <selection activeCell="P50" sqref="P50"/>
    </sheetView>
  </sheetViews>
  <sheetFormatPr defaultColWidth="9.140625" defaultRowHeight="12.75"/>
  <cols>
    <col min="1" max="1" width="18.421875" style="13" customWidth="1"/>
    <col min="2" max="2" width="21.8515625" style="13" bestFit="1" customWidth="1"/>
    <col min="3" max="3" width="2.28125" style="13" customWidth="1"/>
    <col min="4" max="4" width="21.28125" style="13" customWidth="1"/>
    <col min="5" max="5" width="2.00390625" style="13" customWidth="1"/>
    <col min="6" max="6" width="18.8515625" style="13" bestFit="1" customWidth="1"/>
    <col min="7" max="7" width="2.140625" style="13" customWidth="1"/>
    <col min="8" max="8" width="22.140625" style="13" bestFit="1" customWidth="1"/>
    <col min="9" max="9" width="2.00390625" style="13" customWidth="1"/>
    <col min="10" max="10" width="15.28125" style="13" bestFit="1" customWidth="1"/>
    <col min="11" max="16384" width="9.140625" style="13" customWidth="1"/>
  </cols>
  <sheetData>
    <row r="1" spans="1:10" ht="33.75" customHeight="1" thickBot="1">
      <c r="A1" s="51" t="s">
        <v>144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12.75">
      <c r="B2" s="48" t="s">
        <v>143</v>
      </c>
      <c r="C2" s="49"/>
      <c r="D2" s="49"/>
      <c r="E2" s="49"/>
      <c r="F2" s="50"/>
      <c r="H2" s="14"/>
      <c r="I2" s="14"/>
      <c r="J2" s="14"/>
    </row>
    <row r="3" spans="2:10" ht="12.75">
      <c r="B3" s="31" t="s">
        <v>70</v>
      </c>
      <c r="C3" s="32"/>
      <c r="D3" s="32" t="s">
        <v>141</v>
      </c>
      <c r="E3" s="32"/>
      <c r="F3" s="33" t="s">
        <v>142</v>
      </c>
      <c r="G3" s="34"/>
      <c r="H3" s="15" t="s">
        <v>71</v>
      </c>
      <c r="I3" s="34"/>
      <c r="J3" s="15"/>
    </row>
    <row r="4" spans="2:10" ht="12.75">
      <c r="B4" s="31" t="s">
        <v>72</v>
      </c>
      <c r="C4" s="32"/>
      <c r="D4" s="32" t="s">
        <v>73</v>
      </c>
      <c r="E4" s="32"/>
      <c r="F4" s="33" t="s">
        <v>73</v>
      </c>
      <c r="G4" s="34"/>
      <c r="H4" s="16" t="s">
        <v>74</v>
      </c>
      <c r="I4" s="34"/>
      <c r="J4" s="16" t="s">
        <v>75</v>
      </c>
    </row>
    <row r="5" spans="1:10" ht="26.25" thickBot="1">
      <c r="A5" s="13" t="s">
        <v>76</v>
      </c>
      <c r="B5" s="35" t="s">
        <v>77</v>
      </c>
      <c r="C5" s="36"/>
      <c r="D5" s="37" t="s">
        <v>78</v>
      </c>
      <c r="E5" s="38"/>
      <c r="F5" s="17" t="s">
        <v>79</v>
      </c>
      <c r="G5" s="39"/>
      <c r="H5" s="18" t="s">
        <v>80</v>
      </c>
      <c r="I5" s="39"/>
      <c r="J5" s="18" t="s">
        <v>140</v>
      </c>
    </row>
    <row r="6" spans="2:10" ht="12.75">
      <c r="B6" s="19"/>
      <c r="C6" s="14"/>
      <c r="D6" s="14"/>
      <c r="E6" s="14"/>
      <c r="F6" s="20"/>
      <c r="H6" s="16"/>
      <c r="J6" s="16"/>
    </row>
    <row r="7" spans="1:10" ht="12.75">
      <c r="A7" s="13" t="s">
        <v>81</v>
      </c>
      <c r="B7" s="21">
        <v>267.4944012398197</v>
      </c>
      <c r="C7" s="14"/>
      <c r="D7" s="22">
        <v>181.20584043040404</v>
      </c>
      <c r="E7" s="14"/>
      <c r="F7" s="23">
        <v>86.28856080941566</v>
      </c>
      <c r="H7" s="40">
        <v>847.6448241270648</v>
      </c>
      <c r="J7" s="40">
        <v>132.04319050218342</v>
      </c>
    </row>
    <row r="8" spans="1:10" ht="12.75">
      <c r="A8" s="13" t="s">
        <v>82</v>
      </c>
      <c r="B8" s="21">
        <v>2.0901201874108786</v>
      </c>
      <c r="C8" s="14"/>
      <c r="D8" s="22">
        <v>2.0901201874108786</v>
      </c>
      <c r="E8" s="14"/>
      <c r="F8" s="23">
        <v>0</v>
      </c>
      <c r="H8" s="40">
        <v>0</v>
      </c>
      <c r="J8" s="40">
        <v>0</v>
      </c>
    </row>
    <row r="9" spans="1:10" ht="12.75">
      <c r="A9" s="13" t="s">
        <v>83</v>
      </c>
      <c r="B9" s="21">
        <v>52.93946572721574</v>
      </c>
      <c r="C9" s="14"/>
      <c r="D9" s="22">
        <v>35.3106199704534</v>
      </c>
      <c r="E9" s="14"/>
      <c r="F9" s="23">
        <v>17.62884575676234</v>
      </c>
      <c r="H9" s="40">
        <v>43.26852056118483</v>
      </c>
      <c r="J9" s="40">
        <v>6.253411572052402</v>
      </c>
    </row>
    <row r="10" spans="1:10" ht="12.75">
      <c r="A10" s="13" t="s">
        <v>84</v>
      </c>
      <c r="B10" s="21">
        <v>268.3550389640477</v>
      </c>
      <c r="C10" s="14"/>
      <c r="D10" s="22">
        <v>160.72629644907767</v>
      </c>
      <c r="E10" s="14"/>
      <c r="F10" s="23">
        <v>107.62874251497006</v>
      </c>
      <c r="H10" s="40">
        <v>181.22674719804442</v>
      </c>
      <c r="J10" s="40">
        <v>35.836858624454145</v>
      </c>
    </row>
    <row r="11" spans="1:10" ht="12.75">
      <c r="A11" s="13" t="s">
        <v>85</v>
      </c>
      <c r="B11" s="21">
        <v>20.798745002176883</v>
      </c>
      <c r="C11" s="14"/>
      <c r="D11" s="22">
        <v>12.448239117394722</v>
      </c>
      <c r="E11" s="14"/>
      <c r="F11" s="23">
        <v>8.35050588478216</v>
      </c>
      <c r="H11" s="40">
        <v>24.816208913004665</v>
      </c>
      <c r="J11" s="40">
        <v>5.050832423580786</v>
      </c>
    </row>
    <row r="12" spans="1:10" ht="12.75">
      <c r="A12" s="13" t="s">
        <v>86</v>
      </c>
      <c r="B12" s="21">
        <v>22.581494573792043</v>
      </c>
      <c r="C12" s="14"/>
      <c r="D12" s="22">
        <v>16.08665666340592</v>
      </c>
      <c r="E12" s="14"/>
      <c r="F12" s="23">
        <v>6.494837910386124</v>
      </c>
      <c r="H12" s="40">
        <v>8.660740222495177</v>
      </c>
      <c r="J12" s="40">
        <v>1.4430949781659388</v>
      </c>
    </row>
    <row r="13" spans="1:10" ht="12.75">
      <c r="A13" s="13" t="s">
        <v>87</v>
      </c>
      <c r="B13" s="21">
        <v>103.53266908719081</v>
      </c>
      <c r="C13" s="14"/>
      <c r="D13" s="22">
        <v>59.924471688883976</v>
      </c>
      <c r="E13" s="14"/>
      <c r="F13" s="23">
        <v>43.608197398306835</v>
      </c>
      <c r="H13" s="40">
        <v>317.94717671303766</v>
      </c>
      <c r="J13" s="40">
        <v>55.55915665938865</v>
      </c>
    </row>
    <row r="14" spans="1:10" ht="12.75">
      <c r="A14" s="13" t="s">
        <v>88</v>
      </c>
      <c r="B14" s="21">
        <v>11.444432594793879</v>
      </c>
      <c r="C14" s="14"/>
      <c r="D14" s="22">
        <v>2.1660927228137012</v>
      </c>
      <c r="E14" s="14"/>
      <c r="F14" s="23">
        <v>9.278339871980178</v>
      </c>
      <c r="H14" s="40">
        <v>19.948722880725093</v>
      </c>
      <c r="J14" s="40">
        <v>5.2913482532751095</v>
      </c>
    </row>
    <row r="15" spans="1:10" ht="12.75">
      <c r="A15" s="13" t="s">
        <v>89</v>
      </c>
      <c r="B15" s="21">
        <v>68.25676808103566</v>
      </c>
      <c r="C15" s="14"/>
      <c r="D15" s="22">
        <v>45.06091840108522</v>
      </c>
      <c r="E15" s="14"/>
      <c r="F15" s="23">
        <v>23.195849679950445</v>
      </c>
      <c r="H15" s="40">
        <v>80.71288560959134</v>
      </c>
      <c r="J15" s="40">
        <v>10.101664847161572</v>
      </c>
    </row>
    <row r="16" spans="1:10" ht="12.75">
      <c r="A16" s="13" t="s">
        <v>90</v>
      </c>
      <c r="B16" s="21">
        <v>517.7453109334997</v>
      </c>
      <c r="C16" s="14"/>
      <c r="D16" s="22">
        <v>357.23003114824263</v>
      </c>
      <c r="E16" s="14"/>
      <c r="F16" s="23">
        <v>160.51527978525706</v>
      </c>
      <c r="H16" s="40">
        <v>970.8992954274345</v>
      </c>
      <c r="J16" s="40">
        <v>218.3883733624454</v>
      </c>
    </row>
    <row r="17" spans="1:10" ht="12.75">
      <c r="A17" s="13" t="s">
        <v>91</v>
      </c>
      <c r="B17" s="21">
        <v>27.85802347828519</v>
      </c>
      <c r="C17" s="14"/>
      <c r="D17" s="22">
        <v>17.651849619106997</v>
      </c>
      <c r="E17" s="14"/>
      <c r="F17" s="23">
        <v>10.206173859178195</v>
      </c>
      <c r="H17" s="40">
        <v>18.7554309487904</v>
      </c>
      <c r="J17" s="40">
        <v>3.126705786026201</v>
      </c>
    </row>
    <row r="18" spans="1:10" ht="12.75">
      <c r="A18" s="13" t="s">
        <v>92</v>
      </c>
      <c r="B18" s="21">
        <v>136.56476459803727</v>
      </c>
      <c r="C18" s="14"/>
      <c r="D18" s="22">
        <v>107.80191099489872</v>
      </c>
      <c r="E18" s="14"/>
      <c r="F18" s="23">
        <v>28.762853603138552</v>
      </c>
      <c r="H18" s="40">
        <v>125.52256792377646</v>
      </c>
      <c r="J18" s="40">
        <v>15.393013100436681</v>
      </c>
    </row>
    <row r="19" spans="1:10" ht="12.75">
      <c r="A19" s="13" t="s">
        <v>93</v>
      </c>
      <c r="B19" s="21">
        <v>89.61902587883802</v>
      </c>
      <c r="C19" s="14"/>
      <c r="D19" s="22">
        <v>52.505666390917305</v>
      </c>
      <c r="E19" s="14"/>
      <c r="F19" s="23">
        <v>37.11335948792071</v>
      </c>
      <c r="H19" s="40">
        <v>107.4658912996465</v>
      </c>
      <c r="J19" s="40">
        <v>11.304243995633188</v>
      </c>
    </row>
    <row r="20" spans="1:10" ht="12.75">
      <c r="A20" s="13" t="s">
        <v>94</v>
      </c>
      <c r="B20" s="21">
        <v>14.528384439944244</v>
      </c>
      <c r="C20" s="14"/>
      <c r="D20" s="22">
        <v>7.105712542360101</v>
      </c>
      <c r="E20" s="14"/>
      <c r="F20" s="23">
        <v>7.422671897584142</v>
      </c>
      <c r="H20" s="40">
        <v>15.27148150551752</v>
      </c>
      <c r="J20" s="40">
        <v>2.6456741266375547</v>
      </c>
    </row>
    <row r="21" spans="1:10" ht="12.75">
      <c r="A21" s="13" t="s">
        <v>95</v>
      </c>
      <c r="B21" s="21">
        <v>1019.1794878554399</v>
      </c>
      <c r="C21" s="14"/>
      <c r="D21" s="22">
        <v>783.5096551071434</v>
      </c>
      <c r="E21" s="14"/>
      <c r="F21" s="23">
        <v>235.6698327482965</v>
      </c>
      <c r="H21" s="40">
        <v>1040.3804125432832</v>
      </c>
      <c r="J21" s="40">
        <v>153.9301310043668</v>
      </c>
    </row>
    <row r="22" spans="1:10" ht="12.75">
      <c r="A22" s="13" t="s">
        <v>96</v>
      </c>
      <c r="B22" s="21">
        <v>321.1510650705588</v>
      </c>
      <c r="C22" s="14"/>
      <c r="D22" s="22">
        <v>201.4604807220145</v>
      </c>
      <c r="E22" s="14"/>
      <c r="F22" s="23">
        <v>119.69058434854429</v>
      </c>
      <c r="H22" s="40">
        <v>185.47254406640198</v>
      </c>
      <c r="J22" s="40">
        <v>38.72304858078603</v>
      </c>
    </row>
    <row r="23" spans="1:10" ht="12.75">
      <c r="A23" s="13" t="s">
        <v>97</v>
      </c>
      <c r="B23" s="21">
        <v>73.17469793376712</v>
      </c>
      <c r="C23" s="14"/>
      <c r="D23" s="22">
        <v>38.844840407440465</v>
      </c>
      <c r="E23" s="14"/>
      <c r="F23" s="23">
        <v>34.329857526326656</v>
      </c>
      <c r="H23" s="40">
        <v>75.43431055038944</v>
      </c>
      <c r="J23" s="40">
        <v>11.063728165938864</v>
      </c>
    </row>
    <row r="24" spans="1:10" ht="12.75">
      <c r="A24" s="13" t="s">
        <v>98</v>
      </c>
      <c r="B24" s="21">
        <v>32.140720725038854</v>
      </c>
      <c r="C24" s="14"/>
      <c r="D24" s="22">
        <v>19.151044904266605</v>
      </c>
      <c r="E24" s="14"/>
      <c r="F24" s="23">
        <v>12.989675820772248</v>
      </c>
      <c r="H24" s="40">
        <v>25.993939962552933</v>
      </c>
      <c r="J24" s="40">
        <v>5.772379912663755</v>
      </c>
    </row>
    <row r="25" spans="1:10" ht="12.75">
      <c r="A25" s="13" t="s">
        <v>99</v>
      </c>
      <c r="B25" s="21">
        <v>8342.458585870692</v>
      </c>
      <c r="C25" s="14"/>
      <c r="D25" s="22">
        <v>5766.513097537012</v>
      </c>
      <c r="E25" s="14"/>
      <c r="F25" s="23">
        <v>2575.94548833368</v>
      </c>
      <c r="H25" s="40">
        <v>9791.30105060681</v>
      </c>
      <c r="J25" s="40">
        <v>530.0968886462882</v>
      </c>
    </row>
    <row r="26" spans="1:10" ht="12.75">
      <c r="A26" s="13" t="s">
        <v>100</v>
      </c>
      <c r="B26" s="21">
        <v>110.74563287119699</v>
      </c>
      <c r="C26" s="14"/>
      <c r="D26" s="22">
        <v>67.13743547289016</v>
      </c>
      <c r="E26" s="14"/>
      <c r="F26" s="23">
        <v>43.608197398306835</v>
      </c>
      <c r="H26" s="40">
        <v>150.49811692827944</v>
      </c>
      <c r="J26" s="40">
        <v>23.57055131004367</v>
      </c>
    </row>
    <row r="27" spans="1:10" ht="12.75">
      <c r="A27" s="13" t="s">
        <v>101</v>
      </c>
      <c r="B27" s="21">
        <v>66.32033320152263</v>
      </c>
      <c r="C27" s="14"/>
      <c r="D27" s="22">
        <v>27.351305739205884</v>
      </c>
      <c r="E27" s="14"/>
      <c r="F27" s="23">
        <v>38.969027462316745</v>
      </c>
      <c r="H27" s="40">
        <v>53.081838315588726</v>
      </c>
      <c r="J27" s="40">
        <v>8.177538209606988</v>
      </c>
    </row>
    <row r="28" spans="1:10" ht="12.75">
      <c r="A28" s="13" t="s">
        <v>102</v>
      </c>
      <c r="B28" s="21">
        <v>13.3808674743069</v>
      </c>
      <c r="C28" s="14"/>
      <c r="D28" s="22">
        <v>8.74169753831681</v>
      </c>
      <c r="E28" s="14"/>
      <c r="F28" s="23">
        <v>4.639169935990089</v>
      </c>
      <c r="H28" s="40">
        <v>10.541806435216555</v>
      </c>
      <c r="J28" s="40">
        <v>2.164642467248908</v>
      </c>
    </row>
    <row r="29" spans="1:10" ht="12.75">
      <c r="A29" s="13" t="s">
        <v>103</v>
      </c>
      <c r="B29" s="21">
        <v>74.62958551520019</v>
      </c>
      <c r="C29" s="14"/>
      <c r="D29" s="22">
        <v>37.51622602727948</v>
      </c>
      <c r="E29" s="14"/>
      <c r="F29" s="23">
        <v>37.11335948792071</v>
      </c>
      <c r="H29" s="40">
        <v>49.74891685766739</v>
      </c>
      <c r="J29" s="40">
        <v>7.937022379912664</v>
      </c>
    </row>
    <row r="30" spans="1:10" ht="12.75">
      <c r="A30" s="13" t="s">
        <v>104</v>
      </c>
      <c r="B30" s="21">
        <v>171.48206655243078</v>
      </c>
      <c r="C30" s="14"/>
      <c r="D30" s="22">
        <v>100.03884953818341</v>
      </c>
      <c r="E30" s="14"/>
      <c r="F30" s="23">
        <v>71.44321701424737</v>
      </c>
      <c r="H30" s="40">
        <v>213.9824722147188</v>
      </c>
      <c r="J30" s="40">
        <v>42.330786026200876</v>
      </c>
    </row>
    <row r="31" spans="1:10" ht="12.75">
      <c r="A31" s="13" t="s">
        <v>105</v>
      </c>
      <c r="B31" s="21">
        <v>2.0901201874108786</v>
      </c>
      <c r="C31" s="14"/>
      <c r="D31" s="22">
        <v>1.1622862002128609</v>
      </c>
      <c r="E31" s="14"/>
      <c r="F31" s="23">
        <v>0.9278339871980178</v>
      </c>
      <c r="H31" s="40">
        <v>3.2132324365418308</v>
      </c>
      <c r="J31" s="40">
        <v>1.4430949781659388</v>
      </c>
    </row>
    <row r="32" spans="1:10" ht="12.75">
      <c r="A32" s="13" t="s">
        <v>106</v>
      </c>
      <c r="B32" s="21">
        <v>3.083951845150365</v>
      </c>
      <c r="C32" s="14"/>
      <c r="D32" s="22">
        <v>2.1561178579523474</v>
      </c>
      <c r="E32" s="14"/>
      <c r="F32" s="23">
        <v>0.9278339871980178</v>
      </c>
      <c r="H32" s="40">
        <v>6.754520492134248</v>
      </c>
      <c r="J32" s="40">
        <v>0.7215474890829694</v>
      </c>
    </row>
    <row r="33" spans="1:10" ht="12.75">
      <c r="A33" s="13" t="s">
        <v>107</v>
      </c>
      <c r="B33" s="21">
        <v>308.098059586434</v>
      </c>
      <c r="C33" s="14"/>
      <c r="D33" s="22">
        <v>176.34563340431546</v>
      </c>
      <c r="E33" s="14"/>
      <c r="F33" s="23">
        <v>131.7524261821185</v>
      </c>
      <c r="H33" s="40">
        <v>308.9336075146668</v>
      </c>
      <c r="J33" s="40">
        <v>34.39376364628821</v>
      </c>
    </row>
    <row r="34" spans="1:10" ht="12.75">
      <c r="A34" s="13" t="s">
        <v>108</v>
      </c>
      <c r="B34" s="21">
        <v>70.44934514037843</v>
      </c>
      <c r="C34" s="14"/>
      <c r="D34" s="22">
        <v>44.46999349883393</v>
      </c>
      <c r="E34" s="14"/>
      <c r="F34" s="23">
        <v>25.979351641544497</v>
      </c>
      <c r="H34" s="40">
        <v>69.2676895196774</v>
      </c>
      <c r="J34" s="40">
        <v>6.974959061135371</v>
      </c>
    </row>
    <row r="35" spans="1:10" ht="12.75">
      <c r="A35" s="13" t="s">
        <v>109</v>
      </c>
      <c r="B35" s="21">
        <v>22.94009362555371</v>
      </c>
      <c r="C35" s="14"/>
      <c r="D35" s="22">
        <v>15.51742172796957</v>
      </c>
      <c r="E35" s="14"/>
      <c r="F35" s="23">
        <v>7.422671897584142</v>
      </c>
      <c r="H35" s="40">
        <v>17.09158471779955</v>
      </c>
      <c r="J35" s="40">
        <v>6.253411572052402</v>
      </c>
    </row>
    <row r="36" spans="1:10" ht="12.75">
      <c r="A36" s="13" t="s">
        <v>110</v>
      </c>
      <c r="B36" s="21">
        <v>1464.4468075843092</v>
      </c>
      <c r="C36" s="14"/>
      <c r="D36" s="22">
        <v>1037.643173473221</v>
      </c>
      <c r="E36" s="14"/>
      <c r="F36" s="23">
        <v>426.8036341110882</v>
      </c>
      <c r="H36" s="40">
        <v>1749.5687253728324</v>
      </c>
      <c r="J36" s="40">
        <v>220.3125</v>
      </c>
    </row>
    <row r="37" spans="1:10" ht="12.75">
      <c r="A37" s="13" t="s">
        <v>111</v>
      </c>
      <c r="B37" s="21">
        <v>251.060318981942</v>
      </c>
      <c r="C37" s="14"/>
      <c r="D37" s="22">
        <v>133.22540260779374</v>
      </c>
      <c r="E37" s="14"/>
      <c r="F37" s="23">
        <v>117.83491637414825</v>
      </c>
      <c r="H37" s="40">
        <v>152.82575757200948</v>
      </c>
      <c r="J37" s="40">
        <v>24.773130458515283</v>
      </c>
    </row>
    <row r="38" spans="1:10" ht="12.75">
      <c r="A38" s="13" t="s">
        <v>112</v>
      </c>
      <c r="B38" s="21">
        <v>9.303083971417049</v>
      </c>
      <c r="C38" s="14"/>
      <c r="D38" s="22">
        <v>6.5195820098229955</v>
      </c>
      <c r="E38" s="14"/>
      <c r="F38" s="23">
        <v>2.7835019615940535</v>
      </c>
      <c r="H38" s="40">
        <v>11.810124521671504</v>
      </c>
      <c r="J38" s="40">
        <v>1.2025791484716157</v>
      </c>
    </row>
    <row r="39" spans="1:10" ht="12.75">
      <c r="A39" s="13" t="s">
        <v>113</v>
      </c>
      <c r="B39" s="21">
        <v>1601.2677143621763</v>
      </c>
      <c r="C39" s="14"/>
      <c r="D39" s="22">
        <v>989.8251167986826</v>
      </c>
      <c r="E39" s="14"/>
      <c r="F39" s="23">
        <v>611.4425975634937</v>
      </c>
      <c r="H39" s="40">
        <v>1683.0517283048814</v>
      </c>
      <c r="J39" s="40">
        <v>262.40277019650654</v>
      </c>
    </row>
    <row r="40" spans="1:10" ht="12.75">
      <c r="A40" s="13" t="s">
        <v>114</v>
      </c>
      <c r="B40" s="21">
        <v>894.837828078879</v>
      </c>
      <c r="C40" s="14"/>
      <c r="D40" s="22">
        <v>505.1475534557116</v>
      </c>
      <c r="E40" s="14"/>
      <c r="F40" s="23">
        <v>389.69027462316745</v>
      </c>
      <c r="H40" s="40">
        <v>1203.0145776677828</v>
      </c>
      <c r="J40" s="40">
        <v>208.04619268558952</v>
      </c>
    </row>
    <row r="41" spans="1:10" ht="12.75">
      <c r="A41" s="13" t="s">
        <v>115</v>
      </c>
      <c r="B41" s="21">
        <v>51.94563406947625</v>
      </c>
      <c r="C41" s="14"/>
      <c r="D41" s="22">
        <v>29.67761837672382</v>
      </c>
      <c r="E41" s="14"/>
      <c r="F41" s="23">
        <v>22.268015692752428</v>
      </c>
      <c r="H41" s="40">
        <v>23.23357428286655</v>
      </c>
      <c r="J41" s="40">
        <v>3.8482532751091703</v>
      </c>
    </row>
    <row r="42" spans="1:10" ht="12.75">
      <c r="A42" s="13" t="s">
        <v>116</v>
      </c>
      <c r="B42" s="21">
        <v>2301.140360841832</v>
      </c>
      <c r="C42" s="14"/>
      <c r="D42" s="22">
        <v>1637.7390599952491</v>
      </c>
      <c r="E42" s="14"/>
      <c r="F42" s="23">
        <v>663.4013008465827</v>
      </c>
      <c r="H42" s="40">
        <v>2520.539525486685</v>
      </c>
      <c r="J42" s="40">
        <v>348.0264055676856</v>
      </c>
    </row>
    <row r="43" spans="1:10" ht="12.75">
      <c r="A43" s="13" t="s">
        <v>117</v>
      </c>
      <c r="B43" s="21">
        <v>1821.283601148751</v>
      </c>
      <c r="C43" s="14"/>
      <c r="D43" s="22">
        <v>1042.830885889614</v>
      </c>
      <c r="E43" s="14"/>
      <c r="F43" s="23">
        <v>778.4527152591369</v>
      </c>
      <c r="H43" s="40">
        <v>2037.6013270122257</v>
      </c>
      <c r="J43" s="40">
        <v>256.38987445414847</v>
      </c>
    </row>
    <row r="44" spans="1:10" ht="12.75">
      <c r="A44" s="13" t="s">
        <v>118</v>
      </c>
      <c r="B44" s="21">
        <v>164.3510682659701</v>
      </c>
      <c r="C44" s="14"/>
      <c r="D44" s="22">
        <v>114.24803295727713</v>
      </c>
      <c r="E44" s="14"/>
      <c r="F44" s="23">
        <v>50.10303530869296</v>
      </c>
      <c r="H44" s="40">
        <v>420.51485616219384</v>
      </c>
      <c r="J44" s="40">
        <v>61.33153657205241</v>
      </c>
    </row>
    <row r="45" spans="1:10" ht="12.75">
      <c r="A45" s="13" t="s">
        <v>119</v>
      </c>
      <c r="B45" s="21">
        <v>449.6319824731687</v>
      </c>
      <c r="C45" s="14"/>
      <c r="D45" s="22">
        <v>311.384718380664</v>
      </c>
      <c r="E45" s="14"/>
      <c r="F45" s="23">
        <v>138.24726409250465</v>
      </c>
      <c r="H45" s="40">
        <v>638.7046320389957</v>
      </c>
      <c r="J45" s="40">
        <v>125.54926310043669</v>
      </c>
    </row>
    <row r="46" spans="1:10" ht="12.75">
      <c r="A46" s="13" t="s">
        <v>120</v>
      </c>
      <c r="B46" s="21">
        <v>140.41714298267692</v>
      </c>
      <c r="C46" s="14"/>
      <c r="D46" s="22">
        <v>88.45843969958793</v>
      </c>
      <c r="E46" s="14"/>
      <c r="F46" s="23">
        <v>51.958703283088994</v>
      </c>
      <c r="H46" s="40">
        <v>136.46938825926782</v>
      </c>
      <c r="J46" s="40">
        <v>21.886940502183407</v>
      </c>
    </row>
    <row r="47" spans="1:10" ht="12.75">
      <c r="A47" s="13" t="s">
        <v>121</v>
      </c>
      <c r="B47" s="21">
        <v>208.36654044791683</v>
      </c>
      <c r="C47" s="14"/>
      <c r="D47" s="22">
        <v>138.7789914080655</v>
      </c>
      <c r="E47" s="14"/>
      <c r="F47" s="23">
        <v>69.58754903985133</v>
      </c>
      <c r="H47" s="40">
        <v>351.4836822144381</v>
      </c>
      <c r="J47" s="40">
        <v>32.95066866812227</v>
      </c>
    </row>
    <row r="48" spans="1:10" ht="12.75">
      <c r="A48" s="13" t="s">
        <v>122</v>
      </c>
      <c r="B48" s="21">
        <v>293.75409751596715</v>
      </c>
      <c r="C48" s="14"/>
      <c r="D48" s="22">
        <v>181.486185065007</v>
      </c>
      <c r="E48" s="14"/>
      <c r="F48" s="23">
        <v>112.26791245096015</v>
      </c>
      <c r="H48" s="40">
        <v>288.39880697953845</v>
      </c>
      <c r="J48" s="40">
        <v>37.27995360262009</v>
      </c>
    </row>
    <row r="49" spans="1:10" ht="12.75">
      <c r="A49" s="13" t="s">
        <v>123</v>
      </c>
      <c r="B49" s="21">
        <v>693.4383549223317</v>
      </c>
      <c r="C49" s="14"/>
      <c r="D49" s="22">
        <v>402.43835492233165</v>
      </c>
      <c r="E49" s="14"/>
      <c r="F49" s="23">
        <v>291</v>
      </c>
      <c r="H49" s="40">
        <v>1066.9622446575058</v>
      </c>
      <c r="J49" s="40">
        <v>115.20708242358079</v>
      </c>
    </row>
    <row r="50" spans="1:10" ht="12.75">
      <c r="A50" s="13" t="s">
        <v>124</v>
      </c>
      <c r="B50" s="21">
        <v>78.02090797614628</v>
      </c>
      <c r="C50" s="14"/>
      <c r="D50" s="22">
        <v>72.02090797614628</v>
      </c>
      <c r="E50" s="14"/>
      <c r="F50" s="23">
        <v>6</v>
      </c>
      <c r="H50" s="40">
        <v>68.81503996202115</v>
      </c>
      <c r="J50" s="40">
        <v>17.076623908296945</v>
      </c>
    </row>
    <row r="51" spans="1:10" ht="12.75">
      <c r="A51" s="13" t="s">
        <v>125</v>
      </c>
      <c r="B51" s="21">
        <v>325.6079389995967</v>
      </c>
      <c r="C51" s="14"/>
      <c r="D51" s="22">
        <v>147.46381345757726</v>
      </c>
      <c r="E51" s="14"/>
      <c r="F51" s="23">
        <v>178.14412554201942</v>
      </c>
      <c r="H51" s="40">
        <v>200.84229234329356</v>
      </c>
      <c r="J51" s="40">
        <v>39.68511189956332</v>
      </c>
    </row>
    <row r="52" spans="1:10" ht="12.75">
      <c r="A52" s="13" t="s">
        <v>126</v>
      </c>
      <c r="B52" s="21">
        <v>0.9938316577394862</v>
      </c>
      <c r="C52" s="14"/>
      <c r="D52" s="22">
        <v>0.9938316577394862</v>
      </c>
      <c r="E52" s="14"/>
      <c r="F52" s="23">
        <v>0</v>
      </c>
      <c r="H52" s="40">
        <v>1.4640089386657504</v>
      </c>
      <c r="J52" s="40">
        <v>0</v>
      </c>
    </row>
    <row r="53" spans="1:10" ht="12.75">
      <c r="A53" s="13" t="s">
        <v>127</v>
      </c>
      <c r="B53" s="21">
        <v>33.76978498875616</v>
      </c>
      <c r="C53" s="14"/>
      <c r="D53" s="22">
        <v>12.42960328320175</v>
      </c>
      <c r="E53" s="14"/>
      <c r="F53" s="23">
        <v>21.340181705554407</v>
      </c>
      <c r="H53" s="40">
        <v>23.012207861021718</v>
      </c>
      <c r="J53" s="40">
        <v>7.6965065502183405</v>
      </c>
    </row>
    <row r="54" spans="1:10" ht="12.75">
      <c r="A54" s="13" t="s">
        <v>128</v>
      </c>
      <c r="B54" s="21">
        <v>278.098687484772</v>
      </c>
      <c r="C54" s="14"/>
      <c r="D54" s="22">
        <v>162.11943908501974</v>
      </c>
      <c r="E54" s="14"/>
      <c r="F54" s="23">
        <v>115.97924839975222</v>
      </c>
      <c r="H54" s="40">
        <v>362.9532541189616</v>
      </c>
      <c r="J54" s="40">
        <v>52.91348253275109</v>
      </c>
    </row>
    <row r="55" spans="1:10" ht="12.75">
      <c r="A55" s="13" t="s">
        <v>129</v>
      </c>
      <c r="B55" s="21">
        <v>231.3578625094365</v>
      </c>
      <c r="C55" s="14"/>
      <c r="D55" s="22">
        <v>116.30644809688229</v>
      </c>
      <c r="E55" s="14"/>
      <c r="F55" s="23">
        <v>115.05141441255421</v>
      </c>
      <c r="H55" s="40">
        <v>164.00238254092486</v>
      </c>
      <c r="J55" s="40">
        <v>20.68436135371179</v>
      </c>
    </row>
    <row r="56" spans="1:10" ht="12.75">
      <c r="A56" s="13" t="s">
        <v>130</v>
      </c>
      <c r="B56" s="21">
        <v>540.0706633274618</v>
      </c>
      <c r="C56" s="14"/>
      <c r="D56" s="22">
        <v>316.46267241273955</v>
      </c>
      <c r="E56" s="14"/>
      <c r="F56" s="23">
        <v>223.60799091472228</v>
      </c>
      <c r="H56" s="40">
        <v>426.44666076274126</v>
      </c>
      <c r="J56" s="40">
        <v>66.38236899563319</v>
      </c>
    </row>
    <row r="57" spans="1:10" ht="12.75">
      <c r="A57" s="13" t="s">
        <v>131</v>
      </c>
      <c r="B57" s="21">
        <v>102.74375117331513</v>
      </c>
      <c r="C57" s="14"/>
      <c r="D57" s="22">
        <v>67.48605965979046</v>
      </c>
      <c r="E57" s="14"/>
      <c r="F57" s="23">
        <v>35.25769151352468</v>
      </c>
      <c r="H57" s="40">
        <v>107.95146864334704</v>
      </c>
      <c r="J57" s="40">
        <v>20.924877183406114</v>
      </c>
    </row>
    <row r="58" spans="1:10" ht="12.75">
      <c r="A58" s="13" t="s">
        <v>132</v>
      </c>
      <c r="B58" s="21">
        <v>153.9004673289157</v>
      </c>
      <c r="C58" s="14"/>
      <c r="D58" s="22">
        <v>93.59125816104455</v>
      </c>
      <c r="E58" s="14"/>
      <c r="F58" s="23">
        <v>60.30920916787115</v>
      </c>
      <c r="H58" s="40">
        <v>50.03615119717772</v>
      </c>
      <c r="J58" s="40">
        <v>12.747338973799128</v>
      </c>
    </row>
    <row r="59" spans="1:10" ht="12.75">
      <c r="A59" s="13" t="s">
        <v>133</v>
      </c>
      <c r="B59" s="21">
        <v>9.405540843348954</v>
      </c>
      <c r="C59" s="14"/>
      <c r="D59" s="22">
        <v>8.477706856150936</v>
      </c>
      <c r="E59" s="14"/>
      <c r="F59" s="23">
        <v>0.9278339871980178</v>
      </c>
      <c r="H59" s="40">
        <v>8.779365913967538</v>
      </c>
      <c r="J59" s="40">
        <v>1.4430949781659388</v>
      </c>
    </row>
    <row r="60" spans="1:10" ht="12.75">
      <c r="A60" s="13" t="s">
        <v>134</v>
      </c>
      <c r="B60" s="21">
        <v>519.8866595568765</v>
      </c>
      <c r="C60" s="14"/>
      <c r="D60" s="22">
        <v>291.6394987061641</v>
      </c>
      <c r="E60" s="14"/>
      <c r="F60" s="23">
        <v>228.24716085071236</v>
      </c>
      <c r="H60" s="40">
        <v>388.1517057254512</v>
      </c>
      <c r="J60" s="40">
        <v>70.23062227074236</v>
      </c>
    </row>
    <row r="61" spans="1:10" ht="12.75">
      <c r="A61" s="13" t="s">
        <v>135</v>
      </c>
      <c r="B61" s="21">
        <v>46.515419857085234</v>
      </c>
      <c r="C61" s="14"/>
      <c r="D61" s="22">
        <v>13.113396317956592</v>
      </c>
      <c r="E61" s="14"/>
      <c r="F61" s="23">
        <v>33.40202353912864</v>
      </c>
      <c r="H61" s="40">
        <v>33.08664998690355</v>
      </c>
      <c r="J61" s="40">
        <v>4.329284934497816</v>
      </c>
    </row>
    <row r="62" spans="1:10" ht="12.75">
      <c r="A62" s="13" t="s">
        <v>136</v>
      </c>
      <c r="B62" s="21">
        <v>379.60271050771104</v>
      </c>
      <c r="C62" s="14"/>
      <c r="D62" s="22">
        <v>209.80909085047378</v>
      </c>
      <c r="E62" s="14"/>
      <c r="F62" s="23">
        <v>169.79361965723726</v>
      </c>
      <c r="H62" s="40">
        <v>363.13639877131516</v>
      </c>
      <c r="J62" s="40">
        <v>59.88844159388646</v>
      </c>
    </row>
    <row r="63" spans="1:10" ht="12.75">
      <c r="A63" s="13" t="s">
        <v>137</v>
      </c>
      <c r="B63" s="21">
        <v>276.7257654008844</v>
      </c>
      <c r="C63" s="14"/>
      <c r="D63" s="22">
        <v>130.1279954235976</v>
      </c>
      <c r="E63" s="14"/>
      <c r="F63" s="23">
        <v>146.59776997728682</v>
      </c>
      <c r="H63" s="40">
        <v>215.03834913123688</v>
      </c>
      <c r="J63" s="40">
        <v>37.039437772925766</v>
      </c>
    </row>
    <row r="64" spans="1:10" ht="12.75">
      <c r="A64" s="13" t="s">
        <v>138</v>
      </c>
      <c r="B64" s="21">
        <v>93.92221449997805</v>
      </c>
      <c r="C64" s="14"/>
      <c r="D64" s="22">
        <v>64.23152690964149</v>
      </c>
      <c r="E64" s="14"/>
      <c r="F64" s="23">
        <v>29.69068759033657</v>
      </c>
      <c r="H64" s="40">
        <v>88.26857707804503</v>
      </c>
      <c r="J64" s="40">
        <v>18.760234716157207</v>
      </c>
    </row>
    <row r="65" spans="2:10" ht="15.75" thickBot="1">
      <c r="B65" s="41"/>
      <c r="C65" s="14"/>
      <c r="D65" s="42"/>
      <c r="E65" s="14"/>
      <c r="F65" s="43"/>
      <c r="H65" s="42"/>
      <c r="J65" s="44"/>
    </row>
    <row r="66" spans="1:10" ht="13.5" thickTop="1">
      <c r="A66" s="13" t="s">
        <v>139</v>
      </c>
      <c r="B66" s="45">
        <v>25651.000000000015</v>
      </c>
      <c r="C66" s="14"/>
      <c r="D66" s="22">
        <v>16672.90687590337</v>
      </c>
      <c r="E66" s="14"/>
      <c r="F66" s="23">
        <v>8978.09312409664</v>
      </c>
      <c r="H66" s="46">
        <v>29550.000000000015</v>
      </c>
      <c r="J66" s="46">
        <v>3524.999999999999</v>
      </c>
    </row>
    <row r="67" spans="2:6" ht="13.5" thickBot="1">
      <c r="B67" s="24"/>
      <c r="C67" s="25"/>
      <c r="D67" s="25"/>
      <c r="E67" s="25"/>
      <c r="F67" s="26"/>
    </row>
    <row r="68" spans="1:2" ht="12.75">
      <c r="A68" s="13" t="s">
        <v>58</v>
      </c>
      <c r="B68" s="27">
        <f>B66+H66+J66</f>
        <v>58726.00000000003</v>
      </c>
    </row>
    <row r="70" spans="1:14" ht="12.75">
      <c r="A70" s="28" t="s">
        <v>145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28" t="s">
        <v>146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28" t="s">
        <v>147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>
      <c r="A73" s="30" t="s">
        <v>148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>
      <c r="A74" s="28" t="s">
        <v>149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28" t="s">
        <v>150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ht="12.75">
      <c r="A76" s="28" t="s">
        <v>151</v>
      </c>
    </row>
  </sheetData>
  <mergeCells count="2">
    <mergeCell ref="B2:F2"/>
    <mergeCell ref="A1:J1"/>
  </mergeCells>
  <printOptions gridLines="1" horizontalCentered="1" verticalCentered="1"/>
  <pageMargins left="0.75" right="0.75" top="0.37" bottom="0.36" header="0.28" footer="0.24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elizabeth</cp:lastModifiedBy>
  <cp:lastPrinted>2011-07-08T23:25:06Z</cp:lastPrinted>
  <dcterms:created xsi:type="dcterms:W3CDTF">2011-06-30T21:52:12Z</dcterms:created>
  <dcterms:modified xsi:type="dcterms:W3CDTF">2011-07-08T23:28:07Z</dcterms:modified>
  <cp:category/>
  <cp:version/>
  <cp:contentType/>
  <cp:contentStatus/>
</cp:coreProperties>
</file>